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\Desktop\питание меню\Примерное меню\"/>
    </mc:Choice>
  </mc:AlternateContent>
  <bookViews>
    <workbookView xWindow="0" yWindow="0" windowWidth="28800" windowHeight="116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l="1"/>
  <c r="J62" i="1"/>
  <c r="L62" i="1"/>
  <c r="L138" i="1"/>
  <c r="L176" i="1"/>
  <c r="L24" i="1"/>
  <c r="L81" i="1"/>
  <c r="L119" i="1"/>
  <c r="L195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/>
  <c r="L196" i="1" l="1"/>
  <c r="F196" i="1"/>
  <c r="G196" i="1"/>
  <c r="I196" i="1"/>
  <c r="J196" i="1"/>
</calcChain>
</file>

<file path=xl/sharedStrings.xml><?xml version="1.0" encoding="utf-8"?>
<sst xmlns="http://schemas.openxmlformats.org/spreadsheetml/2006/main" count="250" uniqueCount="73">
  <si>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</si>
  <si>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</si>
  <si>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</si>
  <si>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</si>
  <si>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</si>
  <si>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</si>
  <si>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</si>
  <si>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</si>
  <si>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</si>
  <si>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</si>
  <si>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</si>
  <si>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</si>
  <si>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</si>
  <si>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</si>
  <si>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</si>
  <si>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</si>
  <si>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</si>
  <si>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</si>
  <si>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</si>
  <si>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</si>
  <si>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</si>
  <si>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</si>
  <si>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</si>
  <si>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</si>
  <si>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</si>
  <si>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</si>
  <si>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</si>
  <si>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</si>
  <si>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</si>
  <si>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</si>
  <si>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</si>
  <si>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</si>
  <si>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</si>
  <si>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</si>
  <si>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</si>
  <si>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</si>
  <si>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</si>
  <si>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</si>
  <si>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</si>
  <si>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№38"</t>
  </si>
  <si>
    <t>Директор МБОУ "СОШ №38"</t>
  </si>
  <si>
    <t>Е.В. Васин</t>
  </si>
  <si>
    <t>Каша молочная рисовая с маслом</t>
  </si>
  <si>
    <t>таб 4</t>
  </si>
  <si>
    <t>Чай с сахаром</t>
  </si>
  <si>
    <t>Хлеб пшеничный</t>
  </si>
  <si>
    <t>акт</t>
  </si>
  <si>
    <t>Яйца вареные</t>
  </si>
  <si>
    <t>Пюре фуктовое</t>
  </si>
  <si>
    <t>Колобки мясные с соусом</t>
  </si>
  <si>
    <t>Макаронные изделия</t>
  </si>
  <si>
    <t>Напиток из ягод</t>
  </si>
  <si>
    <t>Овощи по сезону</t>
  </si>
  <si>
    <t>Сложный овощной гарнир</t>
  </si>
  <si>
    <t>Лимонад домашний</t>
  </si>
  <si>
    <t>Булочка школьная</t>
  </si>
  <si>
    <t>Запеканка творожная с соусом</t>
  </si>
  <si>
    <t>Рис припущенный</t>
  </si>
  <si>
    <t>Чахохбили из птицы</t>
  </si>
  <si>
    <t>Гуляш</t>
  </si>
  <si>
    <t>Люля-кебаб с соусом ред</t>
  </si>
  <si>
    <t>Каша гречневая вязкая</t>
  </si>
  <si>
    <t>Каша молочная пшенная с маслом</t>
  </si>
  <si>
    <t>таб.4</t>
  </si>
  <si>
    <t>Мучное изделие</t>
  </si>
  <si>
    <t>Кофейный напиток</t>
  </si>
  <si>
    <t>Кисломолочный продукт</t>
  </si>
  <si>
    <t>Ризотто с птицей</t>
  </si>
  <si>
    <t>Закуска из овощей</t>
  </si>
  <si>
    <t>Напиток из сухофруктов</t>
  </si>
  <si>
    <t>Вареники с тврогом с соусом</t>
  </si>
  <si>
    <t>Булочка молочная</t>
  </si>
  <si>
    <t>Биточки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</si>
</sst>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49" sqref="E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5.98</v>
      </c>
      <c r="H6" s="40">
        <v>5.69</v>
      </c>
      <c r="I6" s="40">
        <v>45.1</v>
      </c>
      <c r="J6" s="40">
        <v>264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47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</v>
      </c>
      <c r="H9" s="43">
        <v>0.3</v>
      </c>
      <c r="I9" s="43">
        <v>15</v>
      </c>
      <c r="J9" s="43">
        <v>72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13.68</v>
      </c>
      <c r="H13" s="19">
        <f t="shared" si="0"/>
        <v>10.61</v>
      </c>
      <c r="I13" s="19">
        <f t="shared" si="0"/>
        <v>89.15</v>
      </c>
      <c r="J13" s="19">
        <f t="shared" si="0"/>
        <v>515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545</v>
      </c>
      <c r="G24" s="32">
        <f t="shared" ref="G24:J24" si="4">G13+G23</f>
        <v>13.68</v>
      </c>
      <c r="H24" s="32">
        <f t="shared" si="4"/>
        <v>10.61</v>
      </c>
      <c r="I24" s="32">
        <f t="shared" si="4"/>
        <v>89.15</v>
      </c>
      <c r="J24" s="32">
        <f t="shared" si="4"/>
        <v>515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7.78</v>
      </c>
      <c r="H25" s="40">
        <v>9.36</v>
      </c>
      <c r="I25" s="40">
        <v>9.59</v>
      </c>
      <c r="J25" s="40">
        <v>155</v>
      </c>
      <c r="K25" s="41" t="s">
        <v>46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60</v>
      </c>
      <c r="G30" s="43">
        <v>0.72</v>
      </c>
      <c r="H30" s="43">
        <v>0.12</v>
      </c>
      <c r="I30" s="43">
        <v>2.76</v>
      </c>
      <c r="J30" s="43">
        <v>16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16.79</v>
      </c>
      <c r="H32" s="19">
        <f t="shared" ref="H32" si="7">SUM(H25:H31)</f>
        <v>14.29</v>
      </c>
      <c r="I32" s="19">
        <f t="shared" ref="I32" si="8">SUM(I25:I31)</f>
        <v>88.87</v>
      </c>
      <c r="J32" s="19">
        <f t="shared" ref="J32:L32" si="9">SUM(J25:J31)</f>
        <v>555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16.79</v>
      </c>
      <c r="H43" s="32">
        <f t="shared" ref="H43" si="15">H32+H42</f>
        <v>14.29</v>
      </c>
      <c r="I43" s="32">
        <f t="shared" ref="I43" si="16">I32+I42</f>
        <v>88.87</v>
      </c>
      <c r="J43" s="32">
        <f t="shared" ref="J43:L43" si="17">J32+J42</f>
        <v>555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90</v>
      </c>
      <c r="G44" s="40">
        <v>8.4600000000000009</v>
      </c>
      <c r="H44" s="40">
        <v>6.15</v>
      </c>
      <c r="I44" s="40">
        <v>11.4</v>
      </c>
      <c r="J44" s="40">
        <v>138</v>
      </c>
      <c r="K44" s="41">
        <v>388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53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/>
      <c r="H46" s="43"/>
      <c r="I46" s="43">
        <v>18</v>
      </c>
      <c r="J46" s="43">
        <v>113</v>
      </c>
      <c r="K46" s="44" t="s">
        <v>46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15.21</v>
      </c>
      <c r="H51" s="19">
        <f t="shared" ref="H51" si="19">SUM(H44:H50)</f>
        <v>14.170000000000002</v>
      </c>
      <c r="I51" s="19">
        <f t="shared" ref="I51" si="20">SUM(I44:I50)</f>
        <v>73.84</v>
      </c>
      <c r="J51" s="19">
        <f t="shared" ref="J51:L51" si="21">SUM(J44:J50)</f>
        <v>495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15.21</v>
      </c>
      <c r="H62" s="32">
        <f t="shared" ref="H62" si="27">H51+H61</f>
        <v>14.170000000000002</v>
      </c>
      <c r="I62" s="32">
        <f t="shared" ref="I62" si="28">I51+I61</f>
        <v>73.84</v>
      </c>
      <c r="J62" s="32">
        <f t="shared" ref="J62:L62" si="29">J51+J61</f>
        <v>495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37.129999999999995</v>
      </c>
      <c r="H81" s="32">
        <f t="shared" ref="H81" si="39">H70+H80</f>
        <v>12.77</v>
      </c>
      <c r="I81" s="32">
        <f t="shared" ref="I81" si="40">I70+I80</f>
        <v>96.039999999999992</v>
      </c>
      <c r="J81" s="32">
        <f t="shared" ref="J81:L81" si="41">J70+J80</f>
        <v>554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11.8</v>
      </c>
      <c r="H82" s="40">
        <v>7.23</v>
      </c>
      <c r="I82" s="40">
        <v>5.16</v>
      </c>
      <c r="J82" s="40">
        <v>161</v>
      </c>
      <c r="K82" s="41" t="s">
        <v>46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57</v>
      </c>
      <c r="F83" s="43">
        <v>150</v>
      </c>
      <c r="G83" s="43">
        <v>3.72</v>
      </c>
      <c r="H83" s="43">
        <v>4.33</v>
      </c>
      <c r="I83" s="43">
        <v>38.659999999999997</v>
      </c>
      <c r="J83" s="43">
        <v>209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52</v>
      </c>
      <c r="F87" s="43">
        <v>60</v>
      </c>
      <c r="G87" s="43">
        <v>0.72</v>
      </c>
      <c r="H87" s="43">
        <v>0.12</v>
      </c>
      <c r="I87" s="43">
        <v>2.76</v>
      </c>
      <c r="J87" s="43">
        <v>16</v>
      </c>
      <c r="K87" s="44">
        <v>71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18.71</v>
      </c>
      <c r="H89" s="19">
        <f t="shared" ref="H89" si="43">SUM(H82:H88)</f>
        <v>12</v>
      </c>
      <c r="I89" s="19">
        <f t="shared" ref="I89" si="44">SUM(I82:I88)</f>
        <v>86.02</v>
      </c>
      <c r="J89" s="19">
        <f t="shared" ref="J89:L89" si="45">SUM(J82:J88)</f>
        <v>558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18.71</v>
      </c>
      <c r="H100" s="32">
        <f t="shared" ref="H100" si="51">H89+H99</f>
        <v>12</v>
      </c>
      <c r="I100" s="32">
        <f t="shared" ref="I100" si="52">I89+I99</f>
        <v>86.02</v>
      </c>
      <c r="J100" s="32">
        <f t="shared" ref="J100:L100" si="53">J89+J99</f>
        <v>558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59</v>
      </c>
      <c r="F101" s="43">
        <v>90</v>
      </c>
      <c r="G101" s="43">
        <v>12.51</v>
      </c>
      <c r="H101" s="43">
        <v>19.8</v>
      </c>
      <c r="I101" s="43">
        <v>3.6</v>
      </c>
      <c r="J101" s="43">
        <v>130</v>
      </c>
      <c r="K101" s="44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50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21.96</v>
      </c>
      <c r="H108" s="19">
        <f t="shared" si="54"/>
        <v>25.51</v>
      </c>
      <c r="I108" s="19">
        <f t="shared" si="54"/>
        <v>87.54</v>
      </c>
      <c r="J108" s="19">
        <f t="shared" si="54"/>
        <v>557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21.96</v>
      </c>
      <c r="H119" s="32">
        <f t="shared" ref="H119" si="59">H108+H118</f>
        <v>25.51</v>
      </c>
      <c r="I119" s="32">
        <f t="shared" ref="I119" si="60">I108+I118</f>
        <v>87.54</v>
      </c>
      <c r="J119" s="32">
        <f t="shared" ref="J119:L119" si="61">J108+J118</f>
        <v>557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16.489999999999998</v>
      </c>
      <c r="H120" s="40">
        <v>8.82</v>
      </c>
      <c r="I120" s="40">
        <v>21.29</v>
      </c>
      <c r="J120" s="40">
        <v>235</v>
      </c>
      <c r="K120" s="41">
        <v>235</v>
      </c>
      <c r="L120" s="40" t="s">
        <v>46</v>
      </c>
    </row>
    <row r="121" spans="1:12" ht="15" x14ac:dyDescent="0.25">
      <c r="A121" s="14"/>
      <c r="B121" s="15"/>
      <c r="C121" s="11"/>
      <c r="D121" s="6" t="s">
        <v>21</v>
      </c>
      <c r="E121" s="42" t="s">
        <v>61</v>
      </c>
      <c r="F121" s="43">
        <v>180</v>
      </c>
      <c r="G121" s="43">
        <v>5.55</v>
      </c>
      <c r="H121" s="43">
        <v>6.01</v>
      </c>
      <c r="I121" s="43">
        <v>25.01</v>
      </c>
      <c r="J121" s="43">
        <v>176</v>
      </c>
      <c r="K121" s="44">
        <v>510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24.639999999999997</v>
      </c>
      <c r="H127" s="19">
        <f t="shared" si="62"/>
        <v>15.15</v>
      </c>
      <c r="I127" s="19">
        <f t="shared" si="62"/>
        <v>76.3</v>
      </c>
      <c r="J127" s="19">
        <f t="shared" si="62"/>
        <v>544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24.639999999999997</v>
      </c>
      <c r="H138" s="32">
        <f t="shared" ref="H138" si="67">H127+H137</f>
        <v>15.15</v>
      </c>
      <c r="I138" s="32">
        <f t="shared" ref="I138" si="68">I127+I137</f>
        <v>76.3</v>
      </c>
      <c r="J138" s="32">
        <f t="shared" ref="J138:L138" si="69">J127+J137</f>
        <v>544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160</v>
      </c>
      <c r="G139" s="40">
        <v>6.87</v>
      </c>
      <c r="H139" s="40">
        <v>6.54</v>
      </c>
      <c r="I139" s="40">
        <v>18.43</v>
      </c>
      <c r="J139" s="40">
        <v>238</v>
      </c>
      <c r="K139" s="41" t="s">
        <v>63</v>
      </c>
      <c r="L139" s="40"/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1.48</v>
      </c>
      <c r="H141" s="43">
        <v>1.28</v>
      </c>
      <c r="I141" s="43">
        <v>22.46</v>
      </c>
      <c r="J141" s="43">
        <v>108</v>
      </c>
      <c r="K141" s="44" t="s">
        <v>46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14.360000000000001</v>
      </c>
      <c r="H146" s="19">
        <f t="shared" si="70"/>
        <v>13.889999999999999</v>
      </c>
      <c r="I146" s="19">
        <f t="shared" si="70"/>
        <v>83.68</v>
      </c>
      <c r="J146" s="19">
        <f t="shared" si="70"/>
        <v>586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14.360000000000001</v>
      </c>
      <c r="H157" s="32">
        <f t="shared" ref="H157" si="75">H146+H156</f>
        <v>13.889999999999999</v>
      </c>
      <c r="I157" s="32">
        <f t="shared" ref="I157" si="76">I146+I156</f>
        <v>83.68</v>
      </c>
      <c r="J157" s="32">
        <f t="shared" ref="J157:L157" si="77">J146+J156</f>
        <v>586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210</v>
      </c>
      <c r="G158" s="40">
        <v>12.35</v>
      </c>
      <c r="H158" s="40">
        <v>6.61</v>
      </c>
      <c r="I158" s="40">
        <v>39.65</v>
      </c>
      <c r="J158" s="40">
        <v>274</v>
      </c>
      <c r="K158" s="41" t="s">
        <v>46</v>
      </c>
      <c r="L158" s="40"/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60</v>
      </c>
      <c r="G159" s="43">
        <v>1.1000000000000001</v>
      </c>
      <c r="H159" s="43">
        <v>2.7</v>
      </c>
      <c r="I159" s="43">
        <v>4.5</v>
      </c>
      <c r="J159" s="43">
        <v>47</v>
      </c>
      <c r="K159" s="44" t="s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0.6</v>
      </c>
      <c r="H160" s="43">
        <v>0.06</v>
      </c>
      <c r="I160" s="43">
        <v>29.79</v>
      </c>
      <c r="J160" s="43">
        <v>124</v>
      </c>
      <c r="K160" s="44" t="s">
        <v>46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16.45</v>
      </c>
      <c r="H165" s="19">
        <f t="shared" si="78"/>
        <v>9.6700000000000017</v>
      </c>
      <c r="I165" s="19">
        <f t="shared" si="78"/>
        <v>88.94</v>
      </c>
      <c r="J165" s="19">
        <f t="shared" si="78"/>
        <v>517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16.45</v>
      </c>
      <c r="H176" s="32">
        <f t="shared" ref="H176" si="83">H165+H175</f>
        <v>9.6700000000000017</v>
      </c>
      <c r="I176" s="32">
        <f t="shared" ref="I176" si="84">I165+I175</f>
        <v>88.94</v>
      </c>
      <c r="J176" s="32">
        <f t="shared" ref="J176:L176" si="85">J165+J175</f>
        <v>517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0.02</v>
      </c>
      <c r="I179" s="43">
        <v>15</v>
      </c>
      <c r="J179" s="43">
        <v>61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71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</v>
      </c>
      <c r="H184" s="19">
        <f t="shared" si="86"/>
        <v>6.8199999999999994</v>
      </c>
      <c r="I184" s="19">
        <f t="shared" si="86"/>
        <v>141.6</v>
      </c>
      <c r="J184" s="19">
        <f t="shared" si="86"/>
        <v>579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27.2</v>
      </c>
      <c r="H195" s="32">
        <f t="shared" ref="H195" si="91">H184+H194</f>
        <v>6.8199999999999994</v>
      </c>
      <c r="I195" s="32">
        <f t="shared" ref="I195" si="92">I184+I194</f>
        <v>141.6</v>
      </c>
      <c r="J195" s="32">
        <f t="shared" ref="J195:L195" si="93">J184+J194</f>
        <v>579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20.613</v>
      </c>
      <c r="H196" s="34">
        <f t="shared" si="94"/>
        <v>13.488</v>
      </c>
      <c r="I196" s="34">
        <f t="shared" si="94"/>
        <v>91.197999999999993</v>
      </c>
      <c r="J196" s="34">
        <f t="shared" si="94"/>
        <v>546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dcterms:created xsi:type="dcterms:W3CDTF">2022-05-16T14:23:56Z</dcterms:created>
  <dcterms:modified xsi:type="dcterms:W3CDTF">2024-11-06T06:16:28Z</dcterms:modified>
</cp:coreProperties>
</file>