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\Desktop\питание меню\"/>
    </mc:Choice>
  </mc:AlternateContent>
  <bookViews>
    <workbookView xWindow="0" yWindow="0" windowWidth="28800" windowHeight="113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l="1"/>
  <c r="J62" i="1"/>
  <c r="L62" i="1"/>
  <c r="L138" i="1"/>
  <c r="L176" i="1"/>
  <c r="L24" i="1"/>
  <c r="L81" i="1"/>
  <c r="L119" i="1"/>
  <c r="L195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L196" i="1"/>
  <c r="F196" i="1"/>
  <c r="G196" i="1"/>
  <c r="I196" i="1"/>
  <c r="J196" i="1"/>
</calcChain>
</file>

<file path=xl/sharedStrings.xml><?xml version="1.0" encoding="utf-8"?>
<sst xmlns="http://schemas.openxmlformats.org/spreadsheetml/2006/main" count="248" uniqueCount="74">
  <si>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</si>
  <si>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</si>
  <si>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</si>
  <si>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</si>
  <si>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</si>
  <si>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</si>
  <si>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</si>
  <si>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</si>
  <si>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</si>
  <si>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</si>
  <si>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</si>
  <si>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</si>
  <si>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</si>
  <si>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</si>
  <si>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</si>
  <si>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</si>
  <si>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</si>
  <si>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</si>
  <si>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</si>
  <si>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</si>
  <si>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</si>
  <si>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</si>
  <si>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</si>
  <si>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</si>
  <si>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</si>
  <si>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</si>
  <si>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</si>
  <si>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</si>
  <si>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</si>
  <si>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</si>
  <si>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</si>
  <si>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</si>
  <si>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</si>
  <si>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</si>
  <si>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</si>
  <si>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</si>
  <si>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</si>
  <si>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</si>
  <si>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</si>
  <si>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№38"</t>
  </si>
  <si>
    <t>Директор МБОУ "СОШ №38"</t>
  </si>
  <si>
    <t>Е.В. Васин</t>
  </si>
  <si>
    <t>Каша молочная рисовая с маслом</t>
  </si>
  <si>
    <t>таб 4</t>
  </si>
  <si>
    <t>Чай с сахаром</t>
  </si>
  <si>
    <t>Хлеб пшеничный</t>
  </si>
  <si>
    <t>акт</t>
  </si>
  <si>
    <t>Пюре фуктовое</t>
  </si>
  <si>
    <t>Напиток из ягод</t>
  </si>
  <si>
    <t>Сложный овощной гарнир</t>
  </si>
  <si>
    <t>Лимонад домашний</t>
  </si>
  <si>
    <t>Булочка школьная</t>
  </si>
  <si>
    <t>Запеканка творожная с соусом</t>
  </si>
  <si>
    <t>Гуляш</t>
  </si>
  <si>
    <t>Люля-кебаб с соусом ред</t>
  </si>
  <si>
    <t>Каша гречневая вязкая</t>
  </si>
  <si>
    <t>Каша молочная пшенная с маслом</t>
  </si>
  <si>
    <t>таб.4</t>
  </si>
  <si>
    <t>Мучное изделие</t>
  </si>
  <si>
    <t>Кофейный напиток</t>
  </si>
  <si>
    <t>Закуска из овощей</t>
  </si>
  <si>
    <t>Напиток из сухофруктов</t>
  </si>
  <si>
    <t>Булочка молочная</t>
  </si>
  <si>
    <t>Макаронные изделия отварные</t>
  </si>
  <si>
    <t>Пельмени</t>
  </si>
  <si>
    <t>Чай с сахаром и лимоном</t>
  </si>
  <si>
    <t>Чай с молоком</t>
  </si>
  <si>
    <t>Пюре фруктовое</t>
  </si>
  <si>
    <t>Плов из мяса</t>
  </si>
  <si>
    <t>Свинина по-мексикански</t>
  </si>
  <si>
    <t>Вареники с творогом с соусом</t>
  </si>
  <si>
    <t>Бутерброды с джемом</t>
  </si>
  <si>
    <t xml:space="preserve">акт 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</si>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</sst>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1.48</v>
      </c>
      <c r="H8" s="43">
        <v>1.28</v>
      </c>
      <c r="I8" s="43">
        <v>22.46</v>
      </c>
      <c r="J8" s="43">
        <v>108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71</v>
      </c>
      <c r="F9" s="43">
        <v>50</v>
      </c>
      <c r="G9" s="43">
        <v>2.76</v>
      </c>
      <c r="H9" s="43">
        <v>0.36</v>
      </c>
      <c r="I9" s="43">
        <v>28.8</v>
      </c>
      <c r="J9" s="43">
        <v>132</v>
      </c>
      <c r="K9" s="44" t="s">
        <v>72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125</v>
      </c>
      <c r="G11" s="43">
        <v>0</v>
      </c>
      <c r="H11" s="43">
        <v>0</v>
      </c>
      <c r="I11" s="43">
        <v>13.75</v>
      </c>
      <c r="J11" s="43">
        <v>55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10.23</v>
      </c>
      <c r="H13" s="19">
        <f t="shared" si="0"/>
        <v>8.24</v>
      </c>
      <c r="I13" s="19">
        <f t="shared" si="0"/>
        <v>110.17999999999999</v>
      </c>
      <c r="J13" s="19">
        <f t="shared" si="0"/>
        <v>559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525</v>
      </c>
      <c r="G24" s="32">
        <f t="shared" ref="G24:J24" si="4">G13+G23</f>
        <v>10.23</v>
      </c>
      <c r="H24" s="32">
        <f t="shared" si="4"/>
        <v>8.24</v>
      </c>
      <c r="I24" s="32">
        <f t="shared" si="4"/>
        <v>110.17999999999999</v>
      </c>
      <c r="J24" s="32">
        <f t="shared" si="4"/>
        <v>559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12.51</v>
      </c>
      <c r="H25" s="40">
        <v>19.8</v>
      </c>
      <c r="I25" s="40">
        <v>3.6</v>
      </c>
      <c r="J25" s="40">
        <v>130</v>
      </c>
      <c r="K25" s="41">
        <v>260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63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2.5499999999999998</v>
      </c>
      <c r="H28" s="43">
        <v>0.75</v>
      </c>
      <c r="I28" s="43">
        <v>16.8</v>
      </c>
      <c r="J28" s="43">
        <v>84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22.110000000000003</v>
      </c>
      <c r="H32" s="19">
        <f t="shared" ref="H32" si="7">SUM(H25:H31)</f>
        <v>25.96</v>
      </c>
      <c r="I32" s="19">
        <f t="shared" ref="I32" si="8">SUM(I25:I31)</f>
        <v>89.34</v>
      </c>
      <c r="J32" s="19">
        <f t="shared" ref="J32:L32" si="9">SUM(J25:J31)</f>
        <v>569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22.110000000000003</v>
      </c>
      <c r="H43" s="32">
        <f t="shared" ref="H43" si="15">H32+H42</f>
        <v>25.96</v>
      </c>
      <c r="I43" s="32">
        <f t="shared" ref="I43" si="16">I32+I42</f>
        <v>89.34</v>
      </c>
      <c r="J43" s="32">
        <f t="shared" ref="J43:L43" si="17">J32+J42</f>
        <v>569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100</v>
      </c>
      <c r="G44" s="40">
        <v>10.53</v>
      </c>
      <c r="H44" s="40">
        <v>8.52</v>
      </c>
      <c r="I44" s="40">
        <v>14.06</v>
      </c>
      <c r="J44" s="40">
        <v>165</v>
      </c>
      <c r="K44" s="41">
        <v>388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49</v>
      </c>
      <c r="F45" s="43">
        <v>170</v>
      </c>
      <c r="G45" s="43">
        <v>3.8</v>
      </c>
      <c r="H45" s="43">
        <v>7.71</v>
      </c>
      <c r="I45" s="43">
        <v>22.61</v>
      </c>
      <c r="J45" s="43">
        <v>177</v>
      </c>
      <c r="K45" s="44" t="s">
        <v>46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/>
      <c r="H46" s="43"/>
      <c r="I46" s="43">
        <v>18</v>
      </c>
      <c r="J46" s="43">
        <v>113</v>
      </c>
      <c r="K46" s="44" t="s">
        <v>46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2.4</v>
      </c>
      <c r="H47" s="43">
        <v>0.3</v>
      </c>
      <c r="I47" s="43">
        <v>15</v>
      </c>
      <c r="J47" s="43">
        <v>84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16.729999999999997</v>
      </c>
      <c r="H51" s="19">
        <f t="shared" ref="H51" si="19">SUM(H44:H50)</f>
        <v>16.53</v>
      </c>
      <c r="I51" s="19">
        <f t="shared" ref="I51" si="20">SUM(I44:I50)</f>
        <v>69.67</v>
      </c>
      <c r="J51" s="19">
        <f t="shared" ref="J51:L51" si="21">SUM(J44:J50)</f>
        <v>539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16.729999999999997</v>
      </c>
      <c r="H62" s="32">
        <f t="shared" ref="H62" si="27">H51+H61</f>
        <v>16.53</v>
      </c>
      <c r="I62" s="32">
        <f t="shared" ref="I62" si="28">I51+I61</f>
        <v>69.67</v>
      </c>
      <c r="J62" s="32">
        <f t="shared" ref="J62:L62" si="29">J51+J61</f>
        <v>539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100</v>
      </c>
      <c r="G66" s="43">
        <v>4.0999999999999996</v>
      </c>
      <c r="H66" s="43">
        <v>1.6</v>
      </c>
      <c r="I66" s="43">
        <v>26.4</v>
      </c>
      <c r="J66" s="43">
        <v>128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32.43</v>
      </c>
      <c r="H70" s="19">
        <f t="shared" ref="H70" si="31">SUM(H63:H69)</f>
        <v>12.17</v>
      </c>
      <c r="I70" s="19">
        <f t="shared" ref="I70" si="32">SUM(I63:I69)</f>
        <v>72.139999999999986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32.43</v>
      </c>
      <c r="H81" s="32">
        <f t="shared" ref="H81" si="39">H70+H80</f>
        <v>12.17</v>
      </c>
      <c r="I81" s="32">
        <f t="shared" ref="I81" si="40">I70+I80</f>
        <v>72.139999999999986</v>
      </c>
      <c r="J81" s="32">
        <f t="shared" ref="J81:L81" si="41">J70+J80</f>
        <v>554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64</v>
      </c>
      <c r="F82" s="43">
        <v>180</v>
      </c>
      <c r="G82" s="43">
        <v>19.510000000000002</v>
      </c>
      <c r="H82" s="43">
        <v>15.08</v>
      </c>
      <c r="I82" s="43">
        <v>44.33</v>
      </c>
      <c r="J82" s="43">
        <v>373</v>
      </c>
      <c r="K82" s="44" t="s">
        <v>46</v>
      </c>
      <c r="L82" s="40"/>
    </row>
    <row r="83" spans="1:12" ht="15" x14ac:dyDescent="0.25">
      <c r="A83" s="23"/>
      <c r="B83" s="15"/>
      <c r="C83" s="11"/>
      <c r="D83" s="6"/>
      <c r="E83" s="42" t="s">
        <v>60</v>
      </c>
      <c r="F83" s="43">
        <v>100</v>
      </c>
      <c r="G83" s="43">
        <v>1.83</v>
      </c>
      <c r="H83" s="43">
        <v>4.5</v>
      </c>
      <c r="I83" s="43">
        <v>7.5</v>
      </c>
      <c r="J83" s="43">
        <v>78</v>
      </c>
      <c r="K83" s="44" t="s">
        <v>46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25</v>
      </c>
      <c r="G85" s="43">
        <v>2.12</v>
      </c>
      <c r="H85" s="43">
        <v>0.63</v>
      </c>
      <c r="I85" s="43">
        <v>14</v>
      </c>
      <c r="J85" s="43">
        <v>70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23.720000000000006</v>
      </c>
      <c r="H89" s="19">
        <f t="shared" ref="H89" si="43">SUM(H82:H88)</f>
        <v>20.239999999999998</v>
      </c>
      <c r="I89" s="19">
        <f t="shared" ref="I89" si="44">SUM(I82:I88)</f>
        <v>81.08</v>
      </c>
      <c r="J89" s="19">
        <f t="shared" ref="J89:L89" si="45">SUM(J82:J88)</f>
        <v>585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505</v>
      </c>
      <c r="G100" s="32">
        <f t="shared" ref="G100" si="50">G89+G99</f>
        <v>23.720000000000006</v>
      </c>
      <c r="H100" s="32">
        <f t="shared" ref="H100" si="51">H89+H99</f>
        <v>20.239999999999998</v>
      </c>
      <c r="I100" s="32">
        <f t="shared" ref="I100" si="52">I89+I99</f>
        <v>81.08</v>
      </c>
      <c r="J100" s="32">
        <f t="shared" ref="J100:L100" si="53">J89+J99</f>
        <v>585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69</v>
      </c>
      <c r="F101" s="43">
        <v>90</v>
      </c>
      <c r="G101" s="43">
        <v>7.41</v>
      </c>
      <c r="H101" s="43">
        <v>9.86</v>
      </c>
      <c r="I101" s="43">
        <v>9.8000000000000007</v>
      </c>
      <c r="J101" s="43">
        <v>182</v>
      </c>
      <c r="K101" s="44" t="s">
        <v>46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63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0.02</v>
      </c>
      <c r="I103" s="43">
        <v>15</v>
      </c>
      <c r="J103" s="43">
        <v>61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2.4</v>
      </c>
      <c r="H104" s="43">
        <v>0.3</v>
      </c>
      <c r="I104" s="43">
        <v>15</v>
      </c>
      <c r="J104" s="43">
        <v>84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16.989999999999998</v>
      </c>
      <c r="H108" s="19">
        <f t="shared" si="54"/>
        <v>15.57</v>
      </c>
      <c r="I108" s="19">
        <f t="shared" si="54"/>
        <v>84.3</v>
      </c>
      <c r="J108" s="19">
        <f t="shared" si="54"/>
        <v>582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16.989999999999998</v>
      </c>
      <c r="H119" s="32">
        <f t="shared" ref="H119" si="59">H108+H118</f>
        <v>15.57</v>
      </c>
      <c r="I119" s="32">
        <f t="shared" ref="I119" si="60">I108+I118</f>
        <v>84.3</v>
      </c>
      <c r="J119" s="32">
        <f t="shared" ref="J119:L119" si="61">J108+J118</f>
        <v>582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90</v>
      </c>
      <c r="G120" s="40">
        <v>15.49</v>
      </c>
      <c r="H120" s="40">
        <v>7.62</v>
      </c>
      <c r="I120" s="40">
        <v>21.29</v>
      </c>
      <c r="J120" s="40">
        <v>225</v>
      </c>
      <c r="K120" s="41" t="s">
        <v>46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55</v>
      </c>
      <c r="F121" s="43">
        <v>180</v>
      </c>
      <c r="G121" s="43">
        <v>5.55</v>
      </c>
      <c r="H121" s="43">
        <v>6.01</v>
      </c>
      <c r="I121" s="43">
        <v>25.01</v>
      </c>
      <c r="J121" s="43">
        <v>176</v>
      </c>
      <c r="K121" s="44">
        <v>510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7.0000000000000007E-2</v>
      </c>
      <c r="H122" s="43">
        <v>0.02</v>
      </c>
      <c r="I122" s="43">
        <v>24.44</v>
      </c>
      <c r="J122" s="43">
        <v>100</v>
      </c>
      <c r="K122" s="44" t="s">
        <v>46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2.5499999999999998</v>
      </c>
      <c r="H123" s="43">
        <v>0.75</v>
      </c>
      <c r="I123" s="43">
        <v>16.8</v>
      </c>
      <c r="J123" s="43">
        <v>84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23.66</v>
      </c>
      <c r="H127" s="19">
        <f t="shared" si="62"/>
        <v>14.399999999999999</v>
      </c>
      <c r="I127" s="19">
        <f t="shared" si="62"/>
        <v>87.539999999999992</v>
      </c>
      <c r="J127" s="19">
        <f t="shared" si="62"/>
        <v>585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23.66</v>
      </c>
      <c r="H138" s="32">
        <f t="shared" ref="H138" si="67">H127+H137</f>
        <v>14.399999999999999</v>
      </c>
      <c r="I138" s="32">
        <f t="shared" ref="I138" si="68">I127+I137</f>
        <v>87.539999999999992</v>
      </c>
      <c r="J138" s="32">
        <f t="shared" ref="J138:L138" si="69">J127+J137</f>
        <v>585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225</v>
      </c>
      <c r="K139" s="41" t="s">
        <v>57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1.66</v>
      </c>
      <c r="H141" s="43">
        <v>1.27</v>
      </c>
      <c r="I141" s="43">
        <v>17.440000000000001</v>
      </c>
      <c r="J141" s="43">
        <v>89</v>
      </c>
      <c r="K141" s="44">
        <v>378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5</v>
      </c>
      <c r="H142" s="43">
        <v>10.18</v>
      </c>
      <c r="I142" s="43">
        <v>22.06</v>
      </c>
      <c r="J142" s="43">
        <v>173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125</v>
      </c>
      <c r="G144" s="43">
        <v>0</v>
      </c>
      <c r="H144" s="43">
        <v>0</v>
      </c>
      <c r="I144" s="43">
        <v>13.75</v>
      </c>
      <c r="J144" s="43">
        <v>55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13.12</v>
      </c>
      <c r="H146" s="19">
        <f t="shared" si="70"/>
        <v>18.189999999999998</v>
      </c>
      <c r="I146" s="19">
        <f t="shared" si="70"/>
        <v>87.76</v>
      </c>
      <c r="J146" s="19">
        <f t="shared" si="70"/>
        <v>542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525</v>
      </c>
      <c r="G157" s="32">
        <f t="shared" ref="G157" si="74">G146+G156</f>
        <v>13.12</v>
      </c>
      <c r="H157" s="32">
        <f t="shared" ref="H157" si="75">H146+H156</f>
        <v>18.189999999999998</v>
      </c>
      <c r="I157" s="32">
        <f t="shared" ref="I157" si="76">I146+I156</f>
        <v>87.76</v>
      </c>
      <c r="J157" s="32">
        <f t="shared" ref="J157:L157" si="77">J146+J156</f>
        <v>542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220</v>
      </c>
      <c r="G158" s="40">
        <v>15.62</v>
      </c>
      <c r="H158" s="40">
        <v>12.69</v>
      </c>
      <c r="I158" s="40">
        <v>34.21</v>
      </c>
      <c r="J158" s="40">
        <v>305</v>
      </c>
      <c r="K158" s="41">
        <v>265</v>
      </c>
      <c r="L158" s="40"/>
    </row>
    <row r="159" spans="1:12" ht="15" x14ac:dyDescent="0.25">
      <c r="A159" s="23"/>
      <c r="B159" s="15"/>
      <c r="C159" s="11"/>
      <c r="D159" s="6"/>
      <c r="E159" s="42" t="s">
        <v>60</v>
      </c>
      <c r="F159" s="43">
        <v>60</v>
      </c>
      <c r="G159" s="43">
        <v>1.1000000000000001</v>
      </c>
      <c r="H159" s="43">
        <v>2.7</v>
      </c>
      <c r="I159" s="43">
        <v>4.5</v>
      </c>
      <c r="J159" s="43">
        <v>47</v>
      </c>
      <c r="K159" s="44" t="s">
        <v>46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0.6</v>
      </c>
      <c r="H160" s="43">
        <v>0.06</v>
      </c>
      <c r="I160" s="43">
        <v>29.79</v>
      </c>
      <c r="J160" s="43">
        <v>124</v>
      </c>
      <c r="K160" s="44" t="s">
        <v>46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2.5499999999999998</v>
      </c>
      <c r="H161" s="43">
        <v>0.75</v>
      </c>
      <c r="I161" s="43">
        <v>16.8</v>
      </c>
      <c r="J161" s="43">
        <v>84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19.87</v>
      </c>
      <c r="H165" s="19">
        <f t="shared" si="78"/>
        <v>16.200000000000003</v>
      </c>
      <c r="I165" s="19">
        <f t="shared" si="78"/>
        <v>85.3</v>
      </c>
      <c r="J165" s="19">
        <f t="shared" si="78"/>
        <v>560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19.87</v>
      </c>
      <c r="H176" s="32">
        <f t="shared" ref="H176" si="83">H165+H175</f>
        <v>16.200000000000003</v>
      </c>
      <c r="I176" s="32">
        <f t="shared" ref="I176" si="84">I165+I175</f>
        <v>85.3</v>
      </c>
      <c r="J176" s="32">
        <f t="shared" ref="J176:L176" si="85">J165+J175</f>
        <v>560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12.8</v>
      </c>
      <c r="H177" s="40">
        <v>4.9000000000000004</v>
      </c>
      <c r="I177" s="40">
        <v>47.5</v>
      </c>
      <c r="J177" s="40">
        <v>280</v>
      </c>
      <c r="K177" s="41" t="s">
        <v>46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0.02</v>
      </c>
      <c r="I179" s="43">
        <v>15</v>
      </c>
      <c r="J179" s="43">
        <v>61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240</v>
      </c>
      <c r="K180" s="44">
        <v>779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21.8</v>
      </c>
      <c r="H184" s="19">
        <f t="shared" si="86"/>
        <v>7.12</v>
      </c>
      <c r="I184" s="19">
        <f t="shared" si="86"/>
        <v>112.8</v>
      </c>
      <c r="J184" s="19">
        <f t="shared" si="86"/>
        <v>581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21.8</v>
      </c>
      <c r="H195" s="32">
        <f t="shared" ref="H195" si="91">H184+H194</f>
        <v>7.12</v>
      </c>
      <c r="I195" s="32">
        <f t="shared" ref="I195" si="92">I184+I194</f>
        <v>112.8</v>
      </c>
      <c r="J195" s="32">
        <f t="shared" ref="J195:L195" si="93">J184+J194</f>
        <v>581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20.066000000000003</v>
      </c>
      <c r="H196" s="34">
        <f t="shared" si="94"/>
        <v>15.462</v>
      </c>
      <c r="I196" s="34">
        <f t="shared" si="94"/>
        <v>88.010999999999996</v>
      </c>
      <c r="J196" s="34">
        <f t="shared" si="94"/>
        <v>565.6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dcterms:created xsi:type="dcterms:W3CDTF">2022-05-16T14:23:56Z</dcterms:created>
  <dcterms:modified xsi:type="dcterms:W3CDTF">2025-04-18T03:21:48Z</dcterms:modified>
</cp:coreProperties>
</file>