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ret\Desktop\питание меню\"/>
    </mc:Choice>
  </mc:AlternateContent>
  <bookViews>
    <workbookView xWindow="0" yWindow="0" windowWidth="28800" windowHeight="1135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H24" i="1" s="1"/>
  <c r="G13" i="1"/>
  <c r="G24" i="1" s="1"/>
  <c r="F13" i="1"/>
  <c r="G138" i="1" l="1"/>
  <c r="H138" i="1"/>
  <c r="F24" i="1"/>
  <c r="J62" i="1"/>
  <c r="L62" i="1"/>
  <c r="L138" i="1"/>
  <c r="L176" i="1"/>
  <c r="L24" i="1"/>
  <c r="L81" i="1"/>
  <c r="L119" i="1"/>
  <c r="L195" i="1"/>
  <c r="J195" i="1"/>
  <c r="J24" i="1"/>
  <c r="I43" i="1"/>
  <c r="I100" i="1"/>
  <c r="I157" i="1"/>
  <c r="I24" i="1"/>
  <c r="J81" i="1"/>
  <c r="J138" i="1"/>
  <c r="F62" i="1"/>
  <c r="J100" i="1"/>
  <c r="F119" i="1"/>
  <c r="J157" i="1"/>
  <c r="F176" i="1"/>
  <c r="I81" i="1"/>
  <c r="I138" i="1"/>
  <c r="I195" i="1"/>
  <c r="F100" i="1"/>
  <c r="F157" i="1"/>
  <c r="L43" i="1"/>
  <c r="G62" i="1"/>
  <c r="L100" i="1"/>
  <c r="G119" i="1"/>
  <c r="L157" i="1"/>
  <c r="G176" i="1"/>
  <c r="F43" i="1"/>
  <c r="J43" i="1"/>
  <c r="H62" i="1"/>
  <c r="H119" i="1"/>
  <c r="H176" i="1"/>
  <c r="H196" i="1" l="1"/>
  <c r="L196" i="1"/>
  <c r="F196" i="1"/>
  <c r="G196" i="1"/>
  <c r="I196" i="1"/>
  <c r="J196" i="1"/>
</calcChain>
</file>

<file path=xl/sharedStrings.xml><?xml version="1.0" encoding="utf-8"?>
<sst xmlns="http://schemas.openxmlformats.org/spreadsheetml/2006/main" count="251" uniqueCount="73">
  <si>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</si>
  <si>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</si>
  <si>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</si>
  <si>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</si>
  <si>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</si>
  <si>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</si>
  <si>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</si>
  <si>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</si>
  <si>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</si>
  <si>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</si>
  <si>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</si>
  <si>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</si>
  <si>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</si>
  <si>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</si>
  <si>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</si>
  <si>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</si>
  <si>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</si>
  <si>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</si>
  <si>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</si>
  <si>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</si>
  <si>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</si>
  <si>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</si>
  <si>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</si>
  <si>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</si>
  <si>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</si>
  <si>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</si>
  <si>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</si>
  <si>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</si>
  <si>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</si>
  <si>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</si>
  <si>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</si>
  <si>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</si>
  <si>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</si>
  <si>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</si>
  <si>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</si>
  <si>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</si>
  <si>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</si>
  <si>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</si>
  <si>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</si>
  <si>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"СОШ №38"</t>
  </si>
  <si>
    <t>Директор МБОУ "СОШ №38"</t>
  </si>
  <si>
    <t>Е.В. Васин</t>
  </si>
  <si>
    <t>таб 4</t>
  </si>
  <si>
    <t>Чай с сахаром</t>
  </si>
  <si>
    <t>Хлеб пшеничный</t>
  </si>
  <si>
    <t>акт</t>
  </si>
  <si>
    <t>Напиток из ягод</t>
  </si>
  <si>
    <t>Сложный овощной гарнир</t>
  </si>
  <si>
    <t>Запеканка творожная с соусом</t>
  </si>
  <si>
    <t>Гуляш</t>
  </si>
  <si>
    <t>Каша гречневая вязкая</t>
  </si>
  <si>
    <t>таб.4</t>
  </si>
  <si>
    <t>Макаронные изделия отварные</t>
  </si>
  <si>
    <t>Чай с сахаром и лимоном</t>
  </si>
  <si>
    <t>Чай с молоком</t>
  </si>
  <si>
    <t>Пюре фруктовое</t>
  </si>
  <si>
    <t>Сыр сливочный</t>
  </si>
  <si>
    <t>Булочка домашняя</t>
  </si>
  <si>
    <t>Напиток из кураги</t>
  </si>
  <si>
    <t>Макароны, запеченные с сыром</t>
  </si>
  <si>
    <t>Каша молочная рисовая</t>
  </si>
  <si>
    <t>Блины с начинкой</t>
  </si>
  <si>
    <t>Биточки из птицы с сыром с соусом</t>
  </si>
  <si>
    <t>Напиток чайный</t>
  </si>
  <si>
    <t>Напиток из сухофруктов</t>
  </si>
  <si>
    <t>Фрикадельки рыбные с овощами, в соусе</t>
  </si>
  <si>
    <t>Пудинг из птицы с соусом</t>
  </si>
  <si>
    <t>Сырники</t>
  </si>
  <si>
    <t>Каша молочная пшенная</t>
  </si>
  <si>
    <t>Биточки рыбные с овощами, с соусом</t>
  </si>
  <si>
    <t>Рис припущенный с овощами</t>
  </si>
  <si>
    <t>Митболы в соусе</t>
  </si>
  <si>
    <t>Рагу из овощей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</si>
</sst>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5" sqref="N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39</v>
      </c>
      <c r="D1" s="53"/>
      <c r="E1" s="53"/>
      <c r="F1" s="12" t="s">
        <v>16</v>
      </c>
      <c r="G1" s="2" t="s">
        <v>17</v>
      </c>
      <c r="H1" s="54" t="s">
        <v>40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41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30</v>
      </c>
      <c r="I3" s="48">
        <v>12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60</v>
      </c>
      <c r="F6" s="40">
        <v>200</v>
      </c>
      <c r="G6" s="40">
        <v>7.92</v>
      </c>
      <c r="H6" s="40">
        <v>3.96</v>
      </c>
      <c r="I6" s="40">
        <v>60.02</v>
      </c>
      <c r="J6" s="40">
        <v>308</v>
      </c>
      <c r="K6" s="41" t="s">
        <v>42</v>
      </c>
      <c r="L6" s="40"/>
    </row>
    <row r="7" spans="1:12" ht="15" x14ac:dyDescent="0.25">
      <c r="A7" s="23"/>
      <c r="B7" s="15"/>
      <c r="C7" s="11"/>
      <c r="D7" s="6"/>
      <c r="E7" s="42" t="s">
        <v>61</v>
      </c>
      <c r="F7" s="43">
        <v>70</v>
      </c>
      <c r="G7" s="43">
        <v>2.8</v>
      </c>
      <c r="H7" s="43">
        <v>3.85</v>
      </c>
      <c r="I7" s="43">
        <v>18.899999999999999</v>
      </c>
      <c r="J7" s="43">
        <v>122</v>
      </c>
      <c r="K7" s="44" t="s">
        <v>45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53</v>
      </c>
      <c r="F8" s="43">
        <v>200</v>
      </c>
      <c r="G8" s="43">
        <v>0.26</v>
      </c>
      <c r="H8" s="43">
        <v>0.03</v>
      </c>
      <c r="I8" s="43">
        <v>15.25</v>
      </c>
      <c r="J8" s="43">
        <v>64</v>
      </c>
      <c r="K8" s="44">
        <v>686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20</v>
      </c>
      <c r="G9" s="43">
        <v>1.5</v>
      </c>
      <c r="H9" s="43">
        <v>0.4</v>
      </c>
      <c r="I9" s="43">
        <v>9.6</v>
      </c>
      <c r="J9" s="43">
        <v>48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56</v>
      </c>
      <c r="F11" s="43">
        <v>15</v>
      </c>
      <c r="G11" s="43">
        <v>1.5</v>
      </c>
      <c r="H11" s="43">
        <v>4.05</v>
      </c>
      <c r="I11" s="43">
        <v>0.75</v>
      </c>
      <c r="J11" s="43">
        <v>45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13.979999999999999</v>
      </c>
      <c r="H13" s="19">
        <f t="shared" si="0"/>
        <v>12.29</v>
      </c>
      <c r="I13" s="19">
        <f t="shared" si="0"/>
        <v>104.52</v>
      </c>
      <c r="J13" s="19">
        <f t="shared" si="0"/>
        <v>587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505</v>
      </c>
      <c r="G24" s="32">
        <f t="shared" ref="G24:J24" si="4">G13+G23</f>
        <v>13.979999999999999</v>
      </c>
      <c r="H24" s="32">
        <f t="shared" si="4"/>
        <v>12.29</v>
      </c>
      <c r="I24" s="32">
        <f t="shared" si="4"/>
        <v>104.52</v>
      </c>
      <c r="J24" s="32">
        <f t="shared" si="4"/>
        <v>587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62</v>
      </c>
      <c r="F25" s="40">
        <v>90</v>
      </c>
      <c r="G25" s="40">
        <v>16.649999999999999</v>
      </c>
      <c r="H25" s="40">
        <v>5.57</v>
      </c>
      <c r="I25" s="40">
        <v>11.75</v>
      </c>
      <c r="J25" s="40">
        <v>165</v>
      </c>
      <c r="K25" s="41" t="s">
        <v>45</v>
      </c>
      <c r="L25" s="40"/>
    </row>
    <row r="26" spans="1:12" ht="15" x14ac:dyDescent="0.25">
      <c r="A26" s="14"/>
      <c r="B26" s="15"/>
      <c r="C26" s="11"/>
      <c r="D26" s="6" t="s">
        <v>21</v>
      </c>
      <c r="E26" s="42" t="s">
        <v>52</v>
      </c>
      <c r="F26" s="43">
        <v>180</v>
      </c>
      <c r="G26" s="43">
        <v>6.98</v>
      </c>
      <c r="H26" s="43">
        <v>5.39</v>
      </c>
      <c r="I26" s="43">
        <v>44.5</v>
      </c>
      <c r="J26" s="43">
        <v>255</v>
      </c>
      <c r="K26" s="44">
        <v>516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63</v>
      </c>
      <c r="F27" s="43">
        <v>200</v>
      </c>
      <c r="G27" s="43">
        <v>0.2</v>
      </c>
      <c r="H27" s="43">
        <v>0.02</v>
      </c>
      <c r="I27" s="43">
        <v>22.8</v>
      </c>
      <c r="J27" s="43">
        <v>92</v>
      </c>
      <c r="K27" s="44" t="s">
        <v>45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44</v>
      </c>
      <c r="F28" s="43">
        <v>30</v>
      </c>
      <c r="G28" s="43">
        <v>2.25</v>
      </c>
      <c r="H28" s="43">
        <v>0.6</v>
      </c>
      <c r="I28" s="43">
        <v>14.4</v>
      </c>
      <c r="J28" s="43">
        <v>72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26.08</v>
      </c>
      <c r="H32" s="19">
        <f t="shared" ref="H32" si="7">SUM(H25:H31)</f>
        <v>11.58</v>
      </c>
      <c r="I32" s="19">
        <f t="shared" ref="I32" si="8">SUM(I25:I31)</f>
        <v>93.45</v>
      </c>
      <c r="J32" s="19">
        <f t="shared" ref="J32:L32" si="9">SUM(J25:J31)</f>
        <v>584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500</v>
      </c>
      <c r="G43" s="32">
        <f t="shared" ref="G43" si="14">G32+G42</f>
        <v>26.08</v>
      </c>
      <c r="H43" s="32">
        <f t="shared" ref="H43" si="15">H32+H42</f>
        <v>11.58</v>
      </c>
      <c r="I43" s="32">
        <f t="shared" ref="I43" si="16">I32+I42</f>
        <v>93.45</v>
      </c>
      <c r="J43" s="32">
        <f t="shared" ref="J43:L43" si="17">J32+J42</f>
        <v>584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49</v>
      </c>
      <c r="F44" s="40">
        <v>90</v>
      </c>
      <c r="G44" s="40">
        <v>10.119999999999999</v>
      </c>
      <c r="H44" s="40">
        <v>10.83</v>
      </c>
      <c r="I44" s="40">
        <v>2.6</v>
      </c>
      <c r="J44" s="40">
        <v>149</v>
      </c>
      <c r="K44" s="41">
        <v>260</v>
      </c>
      <c r="L44" s="40"/>
    </row>
    <row r="45" spans="1:12" ht="15" x14ac:dyDescent="0.25">
      <c r="A45" s="23"/>
      <c r="B45" s="15"/>
      <c r="C45" s="11"/>
      <c r="D45" s="6" t="s">
        <v>21</v>
      </c>
      <c r="E45" s="42" t="s">
        <v>50</v>
      </c>
      <c r="F45" s="43">
        <v>180</v>
      </c>
      <c r="G45" s="43">
        <v>5.55</v>
      </c>
      <c r="H45" s="43">
        <v>6.01</v>
      </c>
      <c r="I45" s="43">
        <v>25.01</v>
      </c>
      <c r="J45" s="43">
        <v>176</v>
      </c>
      <c r="K45" s="44">
        <v>510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64</v>
      </c>
      <c r="F46" s="43">
        <v>200</v>
      </c>
      <c r="G46" s="43">
        <v>0.6</v>
      </c>
      <c r="H46" s="43">
        <v>0.06</v>
      </c>
      <c r="I46" s="43">
        <v>29.79</v>
      </c>
      <c r="J46" s="43">
        <v>124</v>
      </c>
      <c r="K46" s="44" t="s">
        <v>45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44</v>
      </c>
      <c r="F47" s="43">
        <v>30</v>
      </c>
      <c r="G47" s="43">
        <v>2.25</v>
      </c>
      <c r="H47" s="43">
        <v>0.6</v>
      </c>
      <c r="I47" s="43">
        <v>14.4</v>
      </c>
      <c r="J47" s="43">
        <v>72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18.52</v>
      </c>
      <c r="H51" s="19">
        <f t="shared" ref="H51" si="19">SUM(H44:H50)</f>
        <v>17.5</v>
      </c>
      <c r="I51" s="19">
        <f t="shared" ref="I51" si="20">SUM(I44:I50)</f>
        <v>71.800000000000011</v>
      </c>
      <c r="J51" s="19">
        <f t="shared" ref="J51:L51" si="21">SUM(J44:J50)</f>
        <v>521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500</v>
      </c>
      <c r="G62" s="32">
        <f t="shared" ref="G62" si="26">G51+G61</f>
        <v>18.52</v>
      </c>
      <c r="H62" s="32">
        <f t="shared" ref="H62" si="27">H51+H61</f>
        <v>17.5</v>
      </c>
      <c r="I62" s="32">
        <f t="shared" ref="I62" si="28">I51+I61</f>
        <v>71.800000000000011</v>
      </c>
      <c r="J62" s="32">
        <f t="shared" ref="J62:L62" si="29">J51+J61</f>
        <v>521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48</v>
      </c>
      <c r="F63" s="40">
        <v>200</v>
      </c>
      <c r="G63" s="40">
        <v>21.93</v>
      </c>
      <c r="H63" s="40">
        <v>9.73</v>
      </c>
      <c r="I63" s="40">
        <v>18.43</v>
      </c>
      <c r="J63" s="40">
        <v>257</v>
      </c>
      <c r="K63" s="41">
        <v>31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43</v>
      </c>
      <c r="F65" s="43">
        <v>200</v>
      </c>
      <c r="G65" s="43">
        <v>0.2</v>
      </c>
      <c r="H65" s="43">
        <v>0.02</v>
      </c>
      <c r="I65" s="43">
        <v>15</v>
      </c>
      <c r="J65" s="43">
        <v>61</v>
      </c>
      <c r="K65" s="44">
        <v>685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57</v>
      </c>
      <c r="F66" s="43">
        <v>100</v>
      </c>
      <c r="G66" s="43">
        <v>6.83</v>
      </c>
      <c r="H66" s="43">
        <v>2.67</v>
      </c>
      <c r="I66" s="43">
        <v>49</v>
      </c>
      <c r="J66" s="43">
        <v>247</v>
      </c>
      <c r="K66" s="44">
        <v>428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28.96</v>
      </c>
      <c r="H70" s="19">
        <f t="shared" ref="H70" si="31">SUM(H63:H69)</f>
        <v>12.42</v>
      </c>
      <c r="I70" s="19">
        <f t="shared" ref="I70" si="32">SUM(I63:I69)</f>
        <v>82.43</v>
      </c>
      <c r="J70" s="19">
        <f t="shared" ref="J70:L70" si="33">SUM(J63:J69)</f>
        <v>565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500</v>
      </c>
      <c r="G81" s="32">
        <f t="shared" ref="G81" si="38">G70+G80</f>
        <v>28.96</v>
      </c>
      <c r="H81" s="32">
        <f t="shared" ref="H81" si="39">H70+H80</f>
        <v>12.42</v>
      </c>
      <c r="I81" s="32">
        <f t="shared" ref="I81" si="40">I70+I80</f>
        <v>82.43</v>
      </c>
      <c r="J81" s="32">
        <f t="shared" ref="J81:L81" si="41">J70+J80</f>
        <v>565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2" t="s">
        <v>65</v>
      </c>
      <c r="F82" s="43">
        <v>90</v>
      </c>
      <c r="G82" s="43">
        <v>8.06</v>
      </c>
      <c r="H82" s="43">
        <v>8.9</v>
      </c>
      <c r="I82" s="43">
        <v>6.92</v>
      </c>
      <c r="J82" s="43">
        <v>140</v>
      </c>
      <c r="K82" s="44" t="s">
        <v>45</v>
      </c>
      <c r="L82" s="40"/>
    </row>
    <row r="83" spans="1:12" ht="15" x14ac:dyDescent="0.25">
      <c r="A83" s="23"/>
      <c r="B83" s="15"/>
      <c r="C83" s="11"/>
      <c r="D83" s="6" t="s">
        <v>21</v>
      </c>
      <c r="E83" s="42" t="s">
        <v>47</v>
      </c>
      <c r="F83" s="43">
        <v>180</v>
      </c>
      <c r="G83" s="43">
        <v>4.1399999999999997</v>
      </c>
      <c r="H83" s="43">
        <v>7.85</v>
      </c>
      <c r="I83" s="43">
        <v>27.65</v>
      </c>
      <c r="J83" s="43">
        <v>197</v>
      </c>
      <c r="K83" s="44" t="s">
        <v>45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43</v>
      </c>
      <c r="F84" s="43">
        <v>200</v>
      </c>
      <c r="G84" s="43">
        <v>0.2</v>
      </c>
      <c r="H84" s="43">
        <v>0.02</v>
      </c>
      <c r="I84" s="43">
        <v>15</v>
      </c>
      <c r="J84" s="43">
        <v>61</v>
      </c>
      <c r="K84" s="44">
        <v>685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44</v>
      </c>
      <c r="F85" s="43">
        <v>30</v>
      </c>
      <c r="G85" s="43">
        <v>2.25</v>
      </c>
      <c r="H85" s="43">
        <v>0.6</v>
      </c>
      <c r="I85" s="43">
        <v>14.4</v>
      </c>
      <c r="J85" s="43">
        <v>72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14.649999999999999</v>
      </c>
      <c r="H89" s="19">
        <f t="shared" ref="H89" si="43">SUM(H82:H88)</f>
        <v>17.37</v>
      </c>
      <c r="I89" s="19">
        <f t="shared" ref="I89" si="44">SUM(I82:I88)</f>
        <v>63.97</v>
      </c>
      <c r="J89" s="19">
        <f t="shared" ref="J89:L89" si="45">SUM(J82:J88)</f>
        <v>470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500</v>
      </c>
      <c r="G100" s="32">
        <f t="shared" ref="G100" si="50">G89+G99</f>
        <v>14.649999999999999</v>
      </c>
      <c r="H100" s="32">
        <f t="shared" ref="H100" si="51">H89+H99</f>
        <v>17.37</v>
      </c>
      <c r="I100" s="32">
        <f t="shared" ref="I100" si="52">I89+I99</f>
        <v>63.97</v>
      </c>
      <c r="J100" s="32">
        <f t="shared" ref="J100:L100" si="53">J89+J99</f>
        <v>470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2" t="s">
        <v>66</v>
      </c>
      <c r="F101" s="43">
        <v>90</v>
      </c>
      <c r="G101" s="43">
        <v>11.9</v>
      </c>
      <c r="H101" s="43">
        <v>7.71</v>
      </c>
      <c r="I101" s="43">
        <v>7.52</v>
      </c>
      <c r="J101" s="43">
        <v>147</v>
      </c>
      <c r="K101" s="44" t="s">
        <v>45</v>
      </c>
      <c r="L101" s="40"/>
    </row>
    <row r="102" spans="1:12" ht="15" x14ac:dyDescent="0.25">
      <c r="A102" s="23"/>
      <c r="B102" s="15"/>
      <c r="C102" s="11"/>
      <c r="D102" s="6" t="s">
        <v>21</v>
      </c>
      <c r="E102" s="42" t="s">
        <v>59</v>
      </c>
      <c r="F102" s="43">
        <v>180</v>
      </c>
      <c r="G102" s="43">
        <v>8.52</v>
      </c>
      <c r="H102" s="43">
        <v>4.93</v>
      </c>
      <c r="I102" s="43">
        <v>35.56</v>
      </c>
      <c r="J102" s="43">
        <v>221</v>
      </c>
      <c r="K102" s="44">
        <v>207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58</v>
      </c>
      <c r="F103" s="43">
        <v>200</v>
      </c>
      <c r="G103" s="43">
        <v>0.6</v>
      </c>
      <c r="H103" s="43">
        <v>0.06</v>
      </c>
      <c r="I103" s="43">
        <v>27.79</v>
      </c>
      <c r="J103" s="43">
        <v>124</v>
      </c>
      <c r="K103" s="44" t="s">
        <v>45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44</v>
      </c>
      <c r="F104" s="43">
        <v>30</v>
      </c>
      <c r="G104" s="43">
        <v>2.25</v>
      </c>
      <c r="H104" s="43">
        <v>0.6</v>
      </c>
      <c r="I104" s="43">
        <v>14.4</v>
      </c>
      <c r="J104" s="43">
        <v>72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23.270000000000003</v>
      </c>
      <c r="H108" s="19">
        <f t="shared" si="54"/>
        <v>13.3</v>
      </c>
      <c r="I108" s="19">
        <f t="shared" si="54"/>
        <v>85.27000000000001</v>
      </c>
      <c r="J108" s="19">
        <f t="shared" si="54"/>
        <v>564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500</v>
      </c>
      <c r="G119" s="32">
        <f t="shared" ref="G119" si="58">G108+G118</f>
        <v>23.270000000000003</v>
      </c>
      <c r="H119" s="32">
        <f t="shared" ref="H119" si="59">H108+H118</f>
        <v>13.3</v>
      </c>
      <c r="I119" s="32">
        <f t="shared" ref="I119" si="60">I108+I118</f>
        <v>85.27000000000001</v>
      </c>
      <c r="J119" s="32">
        <f t="shared" ref="J119:L119" si="61">J108+J118</f>
        <v>564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68</v>
      </c>
      <c r="F120" s="40">
        <v>150</v>
      </c>
      <c r="G120" s="40">
        <v>4.43</v>
      </c>
      <c r="H120" s="40">
        <v>4.5599999999999996</v>
      </c>
      <c r="I120" s="40">
        <v>34.47</v>
      </c>
      <c r="J120" s="40">
        <v>210</v>
      </c>
      <c r="K120" s="41" t="s">
        <v>51</v>
      </c>
      <c r="L120" s="40"/>
    </row>
    <row r="121" spans="1:12" ht="15" x14ac:dyDescent="0.25">
      <c r="A121" s="14"/>
      <c r="B121" s="15"/>
      <c r="C121" s="11"/>
      <c r="D121" s="6" t="s">
        <v>21</v>
      </c>
      <c r="E121" s="42" t="s">
        <v>67</v>
      </c>
      <c r="F121" s="43">
        <v>45</v>
      </c>
      <c r="G121" s="43">
        <v>6.75</v>
      </c>
      <c r="H121" s="43">
        <v>3.11</v>
      </c>
      <c r="I121" s="43">
        <v>5.81</v>
      </c>
      <c r="J121" s="43">
        <v>78</v>
      </c>
      <c r="K121" s="44" t="s">
        <v>45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54</v>
      </c>
      <c r="F122" s="43">
        <v>200</v>
      </c>
      <c r="G122" s="43">
        <v>1.66</v>
      </c>
      <c r="H122" s="43">
        <v>1.27</v>
      </c>
      <c r="I122" s="43">
        <v>17.440000000000001</v>
      </c>
      <c r="J122" s="43">
        <v>89</v>
      </c>
      <c r="K122" s="44">
        <v>378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30</v>
      </c>
      <c r="G123" s="43">
        <v>2.25</v>
      </c>
      <c r="H123" s="43">
        <v>0.6</v>
      </c>
      <c r="I123" s="43">
        <v>14.4</v>
      </c>
      <c r="J123" s="43">
        <v>72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55</v>
      </c>
      <c r="F125" s="43">
        <v>125</v>
      </c>
      <c r="G125" s="43"/>
      <c r="H125" s="43"/>
      <c r="I125" s="43">
        <v>13.75</v>
      </c>
      <c r="J125" s="43">
        <v>55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.75" thickBot="1" x14ac:dyDescent="0.3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15.09</v>
      </c>
      <c r="H127" s="19">
        <f t="shared" si="62"/>
        <v>9.5399999999999991</v>
      </c>
      <c r="I127" s="19">
        <f t="shared" si="62"/>
        <v>85.87</v>
      </c>
      <c r="J127" s="19">
        <f t="shared" si="62"/>
        <v>504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550</v>
      </c>
      <c r="G138" s="32">
        <f t="shared" ref="G138" si="66">G127+G137</f>
        <v>15.09</v>
      </c>
      <c r="H138" s="32">
        <f t="shared" ref="H138" si="67">H127+H137</f>
        <v>9.5399999999999991</v>
      </c>
      <c r="I138" s="32">
        <f t="shared" ref="I138" si="68">I127+I137</f>
        <v>85.87</v>
      </c>
      <c r="J138" s="32">
        <f t="shared" ref="J138:L138" si="69">J127+J137</f>
        <v>504</v>
      </c>
      <c r="K138" s="32"/>
      <c r="L138" s="32">
        <f t="shared" si="69"/>
        <v>0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69</v>
      </c>
      <c r="F139" s="40">
        <v>90</v>
      </c>
      <c r="G139" s="40">
        <v>7.48</v>
      </c>
      <c r="H139" s="40">
        <v>8.61</v>
      </c>
      <c r="I139" s="40">
        <v>9.26</v>
      </c>
      <c r="J139" s="40">
        <v>145</v>
      </c>
      <c r="K139" s="41" t="s">
        <v>45</v>
      </c>
      <c r="L139" s="40"/>
    </row>
    <row r="140" spans="1:12" ht="15" x14ac:dyDescent="0.25">
      <c r="A140" s="23"/>
      <c r="B140" s="15"/>
      <c r="C140" s="11"/>
      <c r="D140" s="51" t="s">
        <v>21</v>
      </c>
      <c r="E140" s="42" t="s">
        <v>70</v>
      </c>
      <c r="F140" s="43">
        <v>180</v>
      </c>
      <c r="G140" s="43">
        <v>4.46</v>
      </c>
      <c r="H140" s="43">
        <v>5.2</v>
      </c>
      <c r="I140" s="43">
        <v>46.7</v>
      </c>
      <c r="J140" s="43">
        <v>251</v>
      </c>
      <c r="K140" s="44">
        <v>512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46</v>
      </c>
      <c r="F141" s="43">
        <v>200</v>
      </c>
      <c r="G141" s="43">
        <v>7.0000000000000007E-2</v>
      </c>
      <c r="H141" s="43">
        <v>0.02</v>
      </c>
      <c r="I141" s="43">
        <v>24.44</v>
      </c>
      <c r="J141" s="43">
        <v>100</v>
      </c>
      <c r="K141" s="44">
        <v>685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44</v>
      </c>
      <c r="F142" s="43">
        <v>30</v>
      </c>
      <c r="G142" s="43">
        <v>2.25</v>
      </c>
      <c r="H142" s="43">
        <v>0.6</v>
      </c>
      <c r="I142" s="43">
        <v>14.4</v>
      </c>
      <c r="J142" s="43">
        <v>72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14.260000000000002</v>
      </c>
      <c r="H146" s="19">
        <f t="shared" si="70"/>
        <v>14.429999999999998</v>
      </c>
      <c r="I146" s="19">
        <f t="shared" si="70"/>
        <v>94.800000000000011</v>
      </c>
      <c r="J146" s="19">
        <f t="shared" si="70"/>
        <v>568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500</v>
      </c>
      <c r="G157" s="32">
        <f t="shared" ref="G157" si="74">G146+G156</f>
        <v>14.260000000000002</v>
      </c>
      <c r="H157" s="32">
        <f t="shared" ref="H157" si="75">H146+H156</f>
        <v>14.429999999999998</v>
      </c>
      <c r="I157" s="32">
        <f t="shared" ref="I157" si="76">I146+I156</f>
        <v>94.800000000000011</v>
      </c>
      <c r="J157" s="32">
        <f t="shared" ref="J157:L157" si="77">J146+J156</f>
        <v>568</v>
      </c>
      <c r="K157" s="32"/>
      <c r="L157" s="32">
        <f t="shared" si="77"/>
        <v>0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71</v>
      </c>
      <c r="F158" s="40">
        <v>90</v>
      </c>
      <c r="G158" s="40">
        <v>8.4600000000000009</v>
      </c>
      <c r="H158" s="40">
        <v>18.87</v>
      </c>
      <c r="I158" s="40">
        <v>2.88</v>
      </c>
      <c r="J158" s="40">
        <v>215</v>
      </c>
      <c r="K158" s="41" t="s">
        <v>45</v>
      </c>
      <c r="L158" s="40"/>
    </row>
    <row r="159" spans="1:12" ht="15" x14ac:dyDescent="0.25">
      <c r="A159" s="23"/>
      <c r="B159" s="15"/>
      <c r="C159" s="11"/>
      <c r="D159" s="51" t="s">
        <v>21</v>
      </c>
      <c r="E159" s="42" t="s">
        <v>50</v>
      </c>
      <c r="F159" s="43">
        <v>180</v>
      </c>
      <c r="G159" s="43">
        <v>5.55</v>
      </c>
      <c r="H159" s="43">
        <v>6.01</v>
      </c>
      <c r="I159" s="43">
        <v>25.01</v>
      </c>
      <c r="J159" s="43">
        <v>176</v>
      </c>
      <c r="K159" s="44">
        <v>510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46</v>
      </c>
      <c r="F160" s="43">
        <v>200</v>
      </c>
      <c r="G160" s="43">
        <v>7.0000000000000007E-2</v>
      </c>
      <c r="H160" s="43">
        <v>0.02</v>
      </c>
      <c r="I160" s="43">
        <v>24.44</v>
      </c>
      <c r="J160" s="43">
        <v>100</v>
      </c>
      <c r="K160" s="44" t="s">
        <v>45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44</v>
      </c>
      <c r="F161" s="43">
        <v>30</v>
      </c>
      <c r="G161" s="43">
        <v>2.25</v>
      </c>
      <c r="H161" s="43">
        <v>0.6</v>
      </c>
      <c r="I161" s="43">
        <v>14.4</v>
      </c>
      <c r="J161" s="43">
        <v>72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16.330000000000002</v>
      </c>
      <c r="H165" s="19">
        <f t="shared" si="78"/>
        <v>25.500000000000004</v>
      </c>
      <c r="I165" s="19">
        <f t="shared" si="78"/>
        <v>66.73</v>
      </c>
      <c r="J165" s="19">
        <f t="shared" si="78"/>
        <v>563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500</v>
      </c>
      <c r="G176" s="32">
        <f t="shared" ref="G176" si="82">G165+G175</f>
        <v>16.330000000000002</v>
      </c>
      <c r="H176" s="32">
        <f t="shared" ref="H176" si="83">H165+H175</f>
        <v>25.500000000000004</v>
      </c>
      <c r="I176" s="32">
        <f t="shared" ref="I176" si="84">I165+I175</f>
        <v>66.73</v>
      </c>
      <c r="J176" s="32">
        <f t="shared" ref="J176:L176" si="85">J165+J175</f>
        <v>563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72</v>
      </c>
      <c r="F177" s="40">
        <v>270</v>
      </c>
      <c r="G177" s="40">
        <v>10.1</v>
      </c>
      <c r="H177" s="40">
        <v>20.46</v>
      </c>
      <c r="I177" s="40">
        <v>26.5</v>
      </c>
      <c r="J177" s="40">
        <v>330</v>
      </c>
      <c r="K177" s="41" t="s">
        <v>45</v>
      </c>
      <c r="L177" s="40"/>
    </row>
    <row r="178" spans="1:12" ht="15" x14ac:dyDescent="0.25">
      <c r="A178" s="23"/>
      <c r="B178" s="15"/>
      <c r="C178" s="11"/>
      <c r="D178" s="6" t="s">
        <v>21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64</v>
      </c>
      <c r="F179" s="43">
        <v>200</v>
      </c>
      <c r="G179" s="43">
        <v>0.6</v>
      </c>
      <c r="H179" s="43">
        <v>0.06</v>
      </c>
      <c r="I179" s="43">
        <v>29.79</v>
      </c>
      <c r="J179" s="43">
        <v>124</v>
      </c>
      <c r="K179" s="44" t="s">
        <v>45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44</v>
      </c>
      <c r="F180" s="43">
        <v>30</v>
      </c>
      <c r="G180" s="43">
        <v>2.25</v>
      </c>
      <c r="H180" s="43">
        <v>0.6</v>
      </c>
      <c r="I180" s="43">
        <v>14.4</v>
      </c>
      <c r="J180" s="43">
        <v>72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12.95</v>
      </c>
      <c r="H184" s="19">
        <f t="shared" si="86"/>
        <v>21.12</v>
      </c>
      <c r="I184" s="19">
        <f t="shared" si="86"/>
        <v>70.69</v>
      </c>
      <c r="J184" s="19">
        <f t="shared" si="86"/>
        <v>526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500</v>
      </c>
      <c r="G195" s="32">
        <f t="shared" ref="G195" si="90">G184+G194</f>
        <v>12.95</v>
      </c>
      <c r="H195" s="32">
        <f t="shared" ref="H195" si="91">H184+H194</f>
        <v>21.12</v>
      </c>
      <c r="I195" s="32">
        <f t="shared" ref="I195" si="92">I184+I194</f>
        <v>70.69</v>
      </c>
      <c r="J195" s="32">
        <f t="shared" ref="J195:L195" si="93">J184+J194</f>
        <v>526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505.5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18.408999999999999</v>
      </c>
      <c r="H196" s="34">
        <f t="shared" si="94"/>
        <v>15.505000000000001</v>
      </c>
      <c r="I196" s="34">
        <f t="shared" si="94"/>
        <v>81.953000000000003</v>
      </c>
      <c r="J196" s="34">
        <f t="shared" si="94"/>
        <v>545.20000000000005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Secret</cp:lastModifiedBy>
  <dcterms:created xsi:type="dcterms:W3CDTF">2022-05-16T14:23:56Z</dcterms:created>
  <dcterms:modified xsi:type="dcterms:W3CDTF">2025-12-26T01:43:30Z</dcterms:modified>
</cp:coreProperties>
</file>